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Партия" sheetId="1" r:id="rId1"/>
  </sheets>
  <definedNames>
    <definedName name="_xlnm.Print_Titles" localSheetId="0">Партия!$4:$4</definedName>
  </definedNames>
  <calcPr calcId="152511"/>
</workbook>
</file>

<file path=xl/calcChain.xml><?xml version="1.0" encoding="utf-8"?>
<calcChain xmlns="http://schemas.openxmlformats.org/spreadsheetml/2006/main">
  <c r="G61" i="1" l="1"/>
  <c r="G58" i="1"/>
  <c r="G55" i="1"/>
  <c r="G52" i="1"/>
  <c r="G49" i="1"/>
  <c r="G46" i="1"/>
  <c r="G43" i="1"/>
  <c r="G40" i="1"/>
  <c r="G37" i="1"/>
  <c r="G34" i="1"/>
  <c r="G31" i="1"/>
  <c r="G28" i="1"/>
  <c r="G25" i="1"/>
  <c r="G22" i="1"/>
  <c r="G19" i="1"/>
  <c r="G16" i="1"/>
  <c r="G13" i="1"/>
  <c r="G10" i="1"/>
  <c r="G7" i="1"/>
  <c r="F62" i="1" l="1"/>
  <c r="G62" i="1"/>
  <c r="E62" i="1"/>
  <c r="F61" i="1"/>
  <c r="E61" i="1"/>
  <c r="F58" i="1"/>
  <c r="E58" i="1"/>
  <c r="F55" i="1"/>
  <c r="E55" i="1"/>
  <c r="F52" i="1"/>
  <c r="E52" i="1"/>
  <c r="F49" i="1"/>
  <c r="E49" i="1"/>
  <c r="F46" i="1"/>
  <c r="E46" i="1"/>
  <c r="F43" i="1"/>
  <c r="E43" i="1"/>
  <c r="F40" i="1"/>
  <c r="E40" i="1"/>
  <c r="F37" i="1"/>
  <c r="E37" i="1"/>
  <c r="F34" i="1"/>
  <c r="E34" i="1"/>
  <c r="F31" i="1"/>
  <c r="E31" i="1"/>
  <c r="F28" i="1"/>
  <c r="E28" i="1"/>
  <c r="F25" i="1"/>
  <c r="E25" i="1"/>
  <c r="F22" i="1"/>
  <c r="E22" i="1"/>
  <c r="F19" i="1"/>
  <c r="E19" i="1"/>
  <c r="F16" i="1"/>
  <c r="E16" i="1"/>
  <c r="F13" i="1"/>
  <c r="E13" i="1"/>
  <c r="F10" i="1"/>
  <c r="E10" i="1"/>
  <c r="F7" i="1" l="1"/>
  <c r="E7" i="1"/>
</calcChain>
</file>

<file path=xl/sharedStrings.xml><?xml version="1.0" encoding="utf-8"?>
<sst xmlns="http://schemas.openxmlformats.org/spreadsheetml/2006/main" count="105" uniqueCount="82">
  <si>
    <t>Размерность</t>
  </si>
  <si>
    <t>Наименование лота</t>
  </si>
  <si>
    <t>№ лота</t>
  </si>
  <si>
    <t>Количество стандартных лотов, шт.</t>
  </si>
  <si>
    <t>Масса, карат</t>
  </si>
  <si>
    <t>-11+9</t>
  </si>
  <si>
    <t>Приложение № 1
к информационному сообщению</t>
  </si>
  <si>
    <t>Ассортимент партий природных алмазов в необработанном виде (за исключением алмазов 
массой 10,8 карата и более) для реализации из Госфонда России</t>
  </si>
  <si>
    <t>№ п/п</t>
  </si>
  <si>
    <t>ВСЕГО:</t>
  </si>
  <si>
    <t>Партия № 2</t>
  </si>
  <si>
    <t>Стартовая цена партии, 
долл. США</t>
  </si>
  <si>
    <t>Партия № 1</t>
  </si>
  <si>
    <t>Итого по партии № 1:</t>
  </si>
  <si>
    <t>Gem "кристаллы" - 16</t>
  </si>
  <si>
    <t>5070/72</t>
  </si>
  <si>
    <t>5070/73</t>
  </si>
  <si>
    <t>5070/74</t>
  </si>
  <si>
    <t>Gem "кристаллы" - 18</t>
  </si>
  <si>
    <t>6077/1</t>
  </si>
  <si>
    <t>6077/2</t>
  </si>
  <si>
    <t>-12+11</t>
  </si>
  <si>
    <t>Gem "кристаллы" - 5</t>
  </si>
  <si>
    <t>6061/2</t>
  </si>
  <si>
    <t>2GR</t>
  </si>
  <si>
    <t>Gem "кристаллы" - 1.1</t>
  </si>
  <si>
    <t>2183/17</t>
  </si>
  <si>
    <t>3GR</t>
  </si>
  <si>
    <t>Gem "кристаллы" - 2</t>
  </si>
  <si>
    <t>4184/5</t>
  </si>
  <si>
    <t>4184/6</t>
  </si>
  <si>
    <t>4184/7</t>
  </si>
  <si>
    <t>Gem "кристаллы" - 3</t>
  </si>
  <si>
    <t>6092/1</t>
  </si>
  <si>
    <t>6092/2</t>
  </si>
  <si>
    <t>Gem "обломки и двойники" - 1</t>
  </si>
  <si>
    <t>2152/9</t>
  </si>
  <si>
    <t>2152/10</t>
  </si>
  <si>
    <t>Gem "обломки и двойники" - 2</t>
  </si>
  <si>
    <t>6094/1</t>
  </si>
  <si>
    <t>6094/2</t>
  </si>
  <si>
    <t>4GR - 6GR</t>
  </si>
  <si>
    <t>SAWABLES WHITE (Кристаллы. Светлые)</t>
  </si>
  <si>
    <t>3098/12</t>
  </si>
  <si>
    <t>MAKEABLES WHITE (Обломки, двойники. Светлые)</t>
  </si>
  <si>
    <t>3053/36</t>
  </si>
  <si>
    <t>3053/37</t>
  </si>
  <si>
    <t>Итого по партии № 2:</t>
  </si>
  <si>
    <t>Партия № 3</t>
  </si>
  <si>
    <t>Итого по партии № 3:</t>
  </si>
  <si>
    <t>Партия № 4</t>
  </si>
  <si>
    <t>Итого по партии № 4:</t>
  </si>
  <si>
    <t>Партия № 5</t>
  </si>
  <si>
    <t>Итого по партии № 5:</t>
  </si>
  <si>
    <t>Партия № 6</t>
  </si>
  <si>
    <t>Итого по партии № 6:</t>
  </si>
  <si>
    <t>Партия № 7</t>
  </si>
  <si>
    <t>Итого по партии № 7:</t>
  </si>
  <si>
    <t>Партия № 8</t>
  </si>
  <si>
    <t>Итого по партии № 8:</t>
  </si>
  <si>
    <t>Партия № 9</t>
  </si>
  <si>
    <t>Итого по партии № 9:</t>
  </si>
  <si>
    <t>Итого по партии № 11:</t>
  </si>
  <si>
    <t>Партия № 10</t>
  </si>
  <si>
    <t>Партия № 11</t>
  </si>
  <si>
    <t>Итого по партии № 10:</t>
  </si>
  <si>
    <t>Партия № 12</t>
  </si>
  <si>
    <t>Итого по партии № 12:</t>
  </si>
  <si>
    <t>Партия № 13</t>
  </si>
  <si>
    <t>Итого по партии № 13:</t>
  </si>
  <si>
    <t>Партия № 14</t>
  </si>
  <si>
    <t>Итого по партии № 14:</t>
  </si>
  <si>
    <t>Партия № 15</t>
  </si>
  <si>
    <t>Итого по партии № 15:</t>
  </si>
  <si>
    <t>Партия № 16</t>
  </si>
  <si>
    <t>Итого по партии № 16:</t>
  </si>
  <si>
    <t>Партия № 17</t>
  </si>
  <si>
    <t>Итого по партии № 17:</t>
  </si>
  <si>
    <t>Партия № 18</t>
  </si>
  <si>
    <t>Итого по партии № 18:</t>
  </si>
  <si>
    <t>Партия № 19</t>
  </si>
  <si>
    <t>Итого по партии № 19: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</si>
</sst>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tabSelected="1" view="pageBreakPreview" topLeftCell="A31" zoomScale="80" zoomScaleNormal="120" zoomScaleSheetLayoutView="80" workbookViewId="0">
      <selection activeCell="G60" sqref="G60"/>
    </sheetView>
  </sheetViews>
  <sheetFormatPr defaultRowHeight="15" x14ac:dyDescent="0.25"/>
  <cols>
    <col min="2" max="2" width="15.140625" customWidth="1"/>
    <col min="3" max="3" width="33.28515625" customWidth="1"/>
    <col min="5" max="5" width="17" customWidth="1"/>
    <col min="6" max="6" width="14" style="13" customWidth="1"/>
    <col min="7" max="7" width="21" style="13" customWidth="1"/>
    <col min="8" max="8" width="10" bestFit="1" customWidth="1"/>
  </cols>
  <sheetData>
    <row r="1" spans="1:7" ht="63" x14ac:dyDescent="0.25">
      <c r="A1" s="4"/>
      <c r="B1" s="4"/>
      <c r="C1" s="5"/>
      <c r="D1" s="4"/>
      <c r="E1" s="4"/>
      <c r="F1" s="12"/>
      <c r="G1" s="14" t="s">
        <v>6</v>
      </c>
    </row>
    <row r="2" spans="1:7" ht="15.75" x14ac:dyDescent="0.25">
      <c r="A2" s="4"/>
      <c r="B2" s="4"/>
      <c r="C2" s="5"/>
      <c r="D2" s="4"/>
      <c r="E2" s="4"/>
      <c r="F2" s="12"/>
      <c r="G2" s="12"/>
    </row>
    <row r="3" spans="1:7" ht="45.75" customHeight="1" x14ac:dyDescent="0.25">
      <c r="A3" s="19" t="s">
        <v>7</v>
      </c>
      <c r="B3" s="19"/>
      <c r="C3" s="19"/>
      <c r="D3" s="19"/>
      <c r="E3" s="19"/>
      <c r="F3" s="19"/>
      <c r="G3" s="19"/>
    </row>
    <row r="4" spans="1:7" ht="75" customHeight="1" x14ac:dyDescent="0.25">
      <c r="A4" s="1" t="s">
        <v>8</v>
      </c>
      <c r="B4" s="1" t="s">
        <v>0</v>
      </c>
      <c r="C4" s="1" t="s">
        <v>1</v>
      </c>
      <c r="D4" s="1" t="s">
        <v>2</v>
      </c>
      <c r="E4" s="2" t="s">
        <v>3</v>
      </c>
      <c r="F4" s="3" t="s">
        <v>4</v>
      </c>
      <c r="G4" s="3" t="s">
        <v>11</v>
      </c>
    </row>
    <row r="5" spans="1:7" ht="24.95" customHeight="1" x14ac:dyDescent="0.25">
      <c r="A5" s="18" t="s">
        <v>12</v>
      </c>
      <c r="B5" s="18"/>
      <c r="C5" s="18"/>
      <c r="D5" s="18"/>
      <c r="E5" s="18"/>
      <c r="F5" s="18"/>
      <c r="G5" s="18"/>
    </row>
    <row r="6" spans="1:7" ht="15.75" x14ac:dyDescent="0.25">
      <c r="A6" s="6">
        <v>1</v>
      </c>
      <c r="B6" s="6" t="s">
        <v>5</v>
      </c>
      <c r="C6" s="9" t="s">
        <v>14</v>
      </c>
      <c r="D6" s="6" t="s">
        <v>15</v>
      </c>
      <c r="E6" s="10">
        <v>1</v>
      </c>
      <c r="F6" s="11">
        <v>548.20000000000005</v>
      </c>
      <c r="G6" s="11">
        <v>85693.99</v>
      </c>
    </row>
    <row r="7" spans="1:7" ht="15.75" x14ac:dyDescent="0.25">
      <c r="A7" s="15" t="s">
        <v>13</v>
      </c>
      <c r="B7" s="16"/>
      <c r="C7" s="16"/>
      <c r="D7" s="17"/>
      <c r="E7" s="7">
        <f>SUM(E6:E6)</f>
        <v>1</v>
      </c>
      <c r="F7" s="8">
        <f>SUM(F6:F6)</f>
        <v>548.20000000000005</v>
      </c>
      <c r="G7" s="8">
        <f>SUM(G6:G6)</f>
        <v>85693.99</v>
      </c>
    </row>
    <row r="8" spans="1:7" ht="24.95" customHeight="1" x14ac:dyDescent="0.25">
      <c r="A8" s="18" t="s">
        <v>10</v>
      </c>
      <c r="B8" s="18"/>
      <c r="C8" s="18"/>
      <c r="D8" s="18"/>
      <c r="E8" s="18"/>
      <c r="F8" s="18"/>
      <c r="G8" s="18"/>
    </row>
    <row r="9" spans="1:7" ht="15.75" x14ac:dyDescent="0.25">
      <c r="A9" s="10">
        <v>1</v>
      </c>
      <c r="B9" s="6" t="s">
        <v>5</v>
      </c>
      <c r="C9" s="9" t="s">
        <v>14</v>
      </c>
      <c r="D9" s="6" t="s">
        <v>16</v>
      </c>
      <c r="E9" s="10">
        <v>1</v>
      </c>
      <c r="F9" s="11">
        <v>548.17999999999995</v>
      </c>
      <c r="G9" s="11">
        <v>85691.16</v>
      </c>
    </row>
    <row r="10" spans="1:7" ht="15.75" x14ac:dyDescent="0.25">
      <c r="A10" s="15" t="s">
        <v>47</v>
      </c>
      <c r="B10" s="16"/>
      <c r="C10" s="16"/>
      <c r="D10" s="17"/>
      <c r="E10" s="7">
        <f>SUM(E9:E9)</f>
        <v>1</v>
      </c>
      <c r="F10" s="8">
        <f>SUM(F9:F9)</f>
        <v>548.17999999999995</v>
      </c>
      <c r="G10" s="8">
        <f>SUM(G9:G9)</f>
        <v>85691.16</v>
      </c>
    </row>
    <row r="11" spans="1:7" ht="24.95" customHeight="1" x14ac:dyDescent="0.25">
      <c r="A11" s="18" t="s">
        <v>48</v>
      </c>
      <c r="B11" s="18"/>
      <c r="C11" s="18"/>
      <c r="D11" s="18"/>
      <c r="E11" s="18"/>
      <c r="F11" s="18"/>
      <c r="G11" s="18"/>
    </row>
    <row r="12" spans="1:7" ht="15.75" x14ac:dyDescent="0.25">
      <c r="A12" s="10">
        <v>1</v>
      </c>
      <c r="B12" s="6" t="s">
        <v>5</v>
      </c>
      <c r="C12" s="9" t="s">
        <v>14</v>
      </c>
      <c r="D12" s="6" t="s">
        <v>17</v>
      </c>
      <c r="E12" s="10">
        <v>1</v>
      </c>
      <c r="F12" s="11">
        <v>548.29999999999995</v>
      </c>
      <c r="G12" s="11">
        <v>85709.91</v>
      </c>
    </row>
    <row r="13" spans="1:7" ht="15.75" x14ac:dyDescent="0.25">
      <c r="A13" s="15" t="s">
        <v>49</v>
      </c>
      <c r="B13" s="16"/>
      <c r="C13" s="16"/>
      <c r="D13" s="17"/>
      <c r="E13" s="7">
        <f>SUM(E12:E12)</f>
        <v>1</v>
      </c>
      <c r="F13" s="8">
        <f>SUM(F12:F12)</f>
        <v>548.29999999999995</v>
      </c>
      <c r="G13" s="8">
        <f>SUM(G12:G12)</f>
        <v>85709.91</v>
      </c>
    </row>
    <row r="14" spans="1:7" ht="24.95" customHeight="1" x14ac:dyDescent="0.25">
      <c r="A14" s="18" t="s">
        <v>50</v>
      </c>
      <c r="B14" s="18"/>
      <c r="C14" s="18"/>
      <c r="D14" s="18"/>
      <c r="E14" s="18"/>
      <c r="F14" s="18"/>
      <c r="G14" s="18"/>
    </row>
    <row r="15" spans="1:7" ht="15.75" x14ac:dyDescent="0.25">
      <c r="A15" s="10">
        <v>1</v>
      </c>
      <c r="B15" s="6" t="s">
        <v>5</v>
      </c>
      <c r="C15" s="9" t="s">
        <v>18</v>
      </c>
      <c r="D15" s="6" t="s">
        <v>19</v>
      </c>
      <c r="E15" s="10">
        <v>1</v>
      </c>
      <c r="F15" s="11">
        <v>301.74</v>
      </c>
      <c r="G15" s="11">
        <v>44839.19</v>
      </c>
    </row>
    <row r="16" spans="1:7" ht="15.75" x14ac:dyDescent="0.25">
      <c r="A16" s="15" t="s">
        <v>51</v>
      </c>
      <c r="B16" s="16"/>
      <c r="C16" s="16"/>
      <c r="D16" s="17"/>
      <c r="E16" s="7">
        <f>SUM(E15:E15)</f>
        <v>1</v>
      </c>
      <c r="F16" s="8">
        <f>SUM(F15:F15)</f>
        <v>301.74</v>
      </c>
      <c r="G16" s="8">
        <f>SUM(G15:G15)</f>
        <v>44839.19</v>
      </c>
    </row>
    <row r="17" spans="1:7" ht="24.95" customHeight="1" x14ac:dyDescent="0.25">
      <c r="A17" s="18" t="s">
        <v>52</v>
      </c>
      <c r="B17" s="18"/>
      <c r="C17" s="18"/>
      <c r="D17" s="18"/>
      <c r="E17" s="18"/>
      <c r="F17" s="18"/>
      <c r="G17" s="18"/>
    </row>
    <row r="18" spans="1:7" ht="15.75" x14ac:dyDescent="0.25">
      <c r="A18" s="10">
        <v>1</v>
      </c>
      <c r="B18" s="6" t="s">
        <v>5</v>
      </c>
      <c r="C18" s="9" t="s">
        <v>18</v>
      </c>
      <c r="D18" s="6" t="s">
        <v>20</v>
      </c>
      <c r="E18" s="10">
        <v>1</v>
      </c>
      <c r="F18" s="11">
        <v>301.63</v>
      </c>
      <c r="G18" s="11">
        <v>44820.47</v>
      </c>
    </row>
    <row r="19" spans="1:7" ht="15.75" x14ac:dyDescent="0.25">
      <c r="A19" s="15" t="s">
        <v>53</v>
      </c>
      <c r="B19" s="16"/>
      <c r="C19" s="16"/>
      <c r="D19" s="17"/>
      <c r="E19" s="7">
        <f>SUM(E18:E18)</f>
        <v>1</v>
      </c>
      <c r="F19" s="8">
        <f>SUM(F18:F18)</f>
        <v>301.63</v>
      </c>
      <c r="G19" s="8">
        <f>SUM(G18:G18)</f>
        <v>44820.47</v>
      </c>
    </row>
    <row r="20" spans="1:7" ht="24.95" customHeight="1" x14ac:dyDescent="0.25">
      <c r="A20" s="18" t="s">
        <v>54</v>
      </c>
      <c r="B20" s="18"/>
      <c r="C20" s="18"/>
      <c r="D20" s="18"/>
      <c r="E20" s="18"/>
      <c r="F20" s="18"/>
      <c r="G20" s="18"/>
    </row>
    <row r="21" spans="1:7" ht="15.75" x14ac:dyDescent="0.25">
      <c r="A21" s="10">
        <v>1</v>
      </c>
      <c r="B21" s="6" t="s">
        <v>21</v>
      </c>
      <c r="C21" s="9" t="s">
        <v>22</v>
      </c>
      <c r="D21" s="6" t="s">
        <v>23</v>
      </c>
      <c r="E21" s="10">
        <v>1</v>
      </c>
      <c r="F21" s="11">
        <v>447.48</v>
      </c>
      <c r="G21" s="11">
        <v>62290.68</v>
      </c>
    </row>
    <row r="22" spans="1:7" ht="15.75" x14ac:dyDescent="0.25">
      <c r="A22" s="15" t="s">
        <v>55</v>
      </c>
      <c r="B22" s="16"/>
      <c r="C22" s="16"/>
      <c r="D22" s="17"/>
      <c r="E22" s="7">
        <f>SUM(E21:E21)</f>
        <v>1</v>
      </c>
      <c r="F22" s="8">
        <f>SUM(F21:F21)</f>
        <v>447.48</v>
      </c>
      <c r="G22" s="8">
        <f>SUM(G21:G21)</f>
        <v>62290.68</v>
      </c>
    </row>
    <row r="23" spans="1:7" ht="24.95" customHeight="1" x14ac:dyDescent="0.25">
      <c r="A23" s="18" t="s">
        <v>56</v>
      </c>
      <c r="B23" s="18"/>
      <c r="C23" s="18"/>
      <c r="D23" s="18"/>
      <c r="E23" s="18"/>
      <c r="F23" s="18"/>
      <c r="G23" s="18"/>
    </row>
    <row r="24" spans="1:7" ht="15.75" x14ac:dyDescent="0.25">
      <c r="A24" s="10">
        <v>1</v>
      </c>
      <c r="B24" s="6" t="s">
        <v>24</v>
      </c>
      <c r="C24" s="9" t="s">
        <v>25</v>
      </c>
      <c r="D24" s="6" t="s">
        <v>26</v>
      </c>
      <c r="E24" s="10">
        <v>1</v>
      </c>
      <c r="F24" s="11">
        <v>464.93</v>
      </c>
      <c r="G24" s="11">
        <v>83225.41</v>
      </c>
    </row>
    <row r="25" spans="1:7" ht="15.75" x14ac:dyDescent="0.25">
      <c r="A25" s="15" t="s">
        <v>57</v>
      </c>
      <c r="B25" s="16"/>
      <c r="C25" s="16"/>
      <c r="D25" s="17"/>
      <c r="E25" s="7">
        <f>SUM(E24:E24)</f>
        <v>1</v>
      </c>
      <c r="F25" s="8">
        <f>SUM(F24:F24)</f>
        <v>464.93</v>
      </c>
      <c r="G25" s="8">
        <f>SUM(G24:G24)</f>
        <v>83225.41</v>
      </c>
    </row>
    <row r="26" spans="1:7" ht="24.95" customHeight="1" x14ac:dyDescent="0.25">
      <c r="A26" s="18" t="s">
        <v>58</v>
      </c>
      <c r="B26" s="18"/>
      <c r="C26" s="18"/>
      <c r="D26" s="18"/>
      <c r="E26" s="18"/>
      <c r="F26" s="18"/>
      <c r="G26" s="18"/>
    </row>
    <row r="27" spans="1:7" ht="15.75" x14ac:dyDescent="0.25">
      <c r="A27" s="10">
        <v>1</v>
      </c>
      <c r="B27" s="6" t="s">
        <v>27</v>
      </c>
      <c r="C27" s="9" t="s">
        <v>28</v>
      </c>
      <c r="D27" s="6" t="s">
        <v>29</v>
      </c>
      <c r="E27" s="10">
        <v>1</v>
      </c>
      <c r="F27" s="11">
        <v>506.23</v>
      </c>
      <c r="G27" s="11">
        <v>95696.93</v>
      </c>
    </row>
    <row r="28" spans="1:7" ht="15.75" x14ac:dyDescent="0.25">
      <c r="A28" s="15" t="s">
        <v>59</v>
      </c>
      <c r="B28" s="16"/>
      <c r="C28" s="16"/>
      <c r="D28" s="17"/>
      <c r="E28" s="7">
        <f>SUM(E27:E27)</f>
        <v>1</v>
      </c>
      <c r="F28" s="8">
        <f>SUM(F27:F27)</f>
        <v>506.23</v>
      </c>
      <c r="G28" s="8">
        <f>SUM(G27:G27)</f>
        <v>95696.93</v>
      </c>
    </row>
    <row r="29" spans="1:7" ht="24.95" customHeight="1" x14ac:dyDescent="0.25">
      <c r="A29" s="18" t="s">
        <v>60</v>
      </c>
      <c r="B29" s="18"/>
      <c r="C29" s="18"/>
      <c r="D29" s="18"/>
      <c r="E29" s="18"/>
      <c r="F29" s="18"/>
      <c r="G29" s="18"/>
    </row>
    <row r="30" spans="1:7" ht="15.75" x14ac:dyDescent="0.25">
      <c r="A30" s="10">
        <v>1</v>
      </c>
      <c r="B30" s="6" t="s">
        <v>27</v>
      </c>
      <c r="C30" s="9" t="s">
        <v>28</v>
      </c>
      <c r="D30" s="6" t="s">
        <v>30</v>
      </c>
      <c r="E30" s="10">
        <v>1</v>
      </c>
      <c r="F30" s="11">
        <v>506.24</v>
      </c>
      <c r="G30" s="11">
        <v>95698.39</v>
      </c>
    </row>
    <row r="31" spans="1:7" ht="15.75" x14ac:dyDescent="0.25">
      <c r="A31" s="15" t="s">
        <v>61</v>
      </c>
      <c r="B31" s="16"/>
      <c r="C31" s="16"/>
      <c r="D31" s="17"/>
      <c r="E31" s="7">
        <f>SUM(E30:E30)</f>
        <v>1</v>
      </c>
      <c r="F31" s="8">
        <f>SUM(F30:F30)</f>
        <v>506.24</v>
      </c>
      <c r="G31" s="8">
        <f>SUM(G30:G30)</f>
        <v>95698.39</v>
      </c>
    </row>
    <row r="32" spans="1:7" ht="24.95" customHeight="1" x14ac:dyDescent="0.25">
      <c r="A32" s="18" t="s">
        <v>63</v>
      </c>
      <c r="B32" s="18"/>
      <c r="C32" s="18"/>
      <c r="D32" s="18"/>
      <c r="E32" s="18"/>
      <c r="F32" s="18"/>
      <c r="G32" s="18"/>
    </row>
    <row r="33" spans="1:7" ht="15.75" x14ac:dyDescent="0.25">
      <c r="A33" s="10">
        <v>1</v>
      </c>
      <c r="B33" s="6" t="s">
        <v>27</v>
      </c>
      <c r="C33" s="9" t="s">
        <v>28</v>
      </c>
      <c r="D33" s="6" t="s">
        <v>31</v>
      </c>
      <c r="E33" s="10">
        <v>1</v>
      </c>
      <c r="F33" s="11">
        <v>506.07</v>
      </c>
      <c r="G33" s="11">
        <v>95667.54</v>
      </c>
    </row>
    <row r="34" spans="1:7" ht="15.75" x14ac:dyDescent="0.25">
      <c r="A34" s="15" t="s">
        <v>65</v>
      </c>
      <c r="B34" s="16"/>
      <c r="C34" s="16"/>
      <c r="D34" s="17"/>
      <c r="E34" s="7">
        <f>SUM(E33:E33)</f>
        <v>1</v>
      </c>
      <c r="F34" s="8">
        <f>SUM(F33:F33)</f>
        <v>506.07</v>
      </c>
      <c r="G34" s="8">
        <f>SUM(G33:G33)</f>
        <v>95667.54</v>
      </c>
    </row>
    <row r="35" spans="1:7" ht="24.95" customHeight="1" x14ac:dyDescent="0.25">
      <c r="A35" s="18" t="s">
        <v>64</v>
      </c>
      <c r="B35" s="18"/>
      <c r="C35" s="18"/>
      <c r="D35" s="18"/>
      <c r="E35" s="18"/>
      <c r="F35" s="18"/>
      <c r="G35" s="18"/>
    </row>
    <row r="36" spans="1:7" ht="15.75" x14ac:dyDescent="0.25">
      <c r="A36" s="10">
        <v>1</v>
      </c>
      <c r="B36" s="6" t="s">
        <v>27</v>
      </c>
      <c r="C36" s="9" t="s">
        <v>32</v>
      </c>
      <c r="D36" s="6" t="s">
        <v>33</v>
      </c>
      <c r="E36" s="10">
        <v>1</v>
      </c>
      <c r="F36" s="11">
        <v>271.89</v>
      </c>
      <c r="G36" s="11">
        <v>47655.85</v>
      </c>
    </row>
    <row r="37" spans="1:7" ht="15.75" x14ac:dyDescent="0.25">
      <c r="A37" s="15" t="s">
        <v>62</v>
      </c>
      <c r="B37" s="16"/>
      <c r="C37" s="16"/>
      <c r="D37" s="17"/>
      <c r="E37" s="7">
        <f>SUM(E36:E36)</f>
        <v>1</v>
      </c>
      <c r="F37" s="8">
        <f>SUM(F36:F36)</f>
        <v>271.89</v>
      </c>
      <c r="G37" s="8">
        <f>SUM(G36:G36)</f>
        <v>47655.85</v>
      </c>
    </row>
    <row r="38" spans="1:7" ht="24.95" customHeight="1" x14ac:dyDescent="0.25">
      <c r="A38" s="18" t="s">
        <v>66</v>
      </c>
      <c r="B38" s="18"/>
      <c r="C38" s="18"/>
      <c r="D38" s="18"/>
      <c r="E38" s="18"/>
      <c r="F38" s="18"/>
      <c r="G38" s="18"/>
    </row>
    <row r="39" spans="1:7" ht="15.75" x14ac:dyDescent="0.25">
      <c r="A39" s="10">
        <v>1</v>
      </c>
      <c r="B39" s="6" t="s">
        <v>27</v>
      </c>
      <c r="C39" s="9" t="s">
        <v>32</v>
      </c>
      <c r="D39" s="6" t="s">
        <v>34</v>
      </c>
      <c r="E39" s="10">
        <v>1</v>
      </c>
      <c r="F39" s="11">
        <v>271.89</v>
      </c>
      <c r="G39" s="11">
        <v>47655.85</v>
      </c>
    </row>
    <row r="40" spans="1:7" ht="15.75" x14ac:dyDescent="0.25">
      <c r="A40" s="15" t="s">
        <v>67</v>
      </c>
      <c r="B40" s="16"/>
      <c r="C40" s="16"/>
      <c r="D40" s="17"/>
      <c r="E40" s="7">
        <f>SUM(E39:E39)</f>
        <v>1</v>
      </c>
      <c r="F40" s="8">
        <f>SUM(F39:F39)</f>
        <v>271.89</v>
      </c>
      <c r="G40" s="8">
        <f>SUM(G39:G39)</f>
        <v>47655.85</v>
      </c>
    </row>
    <row r="41" spans="1:7" ht="24.95" customHeight="1" x14ac:dyDescent="0.25">
      <c r="A41" s="18" t="s">
        <v>68</v>
      </c>
      <c r="B41" s="18"/>
      <c r="C41" s="18"/>
      <c r="D41" s="18"/>
      <c r="E41" s="18"/>
      <c r="F41" s="18"/>
      <c r="G41" s="18"/>
    </row>
    <row r="42" spans="1:7" ht="15.75" x14ac:dyDescent="0.25">
      <c r="A42" s="10">
        <v>1</v>
      </c>
      <c r="B42" s="6" t="s">
        <v>27</v>
      </c>
      <c r="C42" s="9" t="s">
        <v>35</v>
      </c>
      <c r="D42" s="6" t="s">
        <v>36</v>
      </c>
      <c r="E42" s="10">
        <v>1</v>
      </c>
      <c r="F42" s="11">
        <v>505.47</v>
      </c>
      <c r="G42" s="11">
        <v>74634.41</v>
      </c>
    </row>
    <row r="43" spans="1:7" ht="15.75" x14ac:dyDescent="0.25">
      <c r="A43" s="15" t="s">
        <v>69</v>
      </c>
      <c r="B43" s="16"/>
      <c r="C43" s="16"/>
      <c r="D43" s="17"/>
      <c r="E43" s="7">
        <f>SUM(E42:E42)</f>
        <v>1</v>
      </c>
      <c r="F43" s="8">
        <f>SUM(F42:F42)</f>
        <v>505.47</v>
      </c>
      <c r="G43" s="8">
        <f>SUM(G42:G42)</f>
        <v>74634.41</v>
      </c>
    </row>
    <row r="44" spans="1:7" ht="24.95" customHeight="1" x14ac:dyDescent="0.25">
      <c r="A44" s="18" t="s">
        <v>70</v>
      </c>
      <c r="B44" s="18"/>
      <c r="C44" s="18"/>
      <c r="D44" s="18"/>
      <c r="E44" s="18"/>
      <c r="F44" s="18"/>
      <c r="G44" s="18"/>
    </row>
    <row r="45" spans="1:7" ht="15.75" x14ac:dyDescent="0.25">
      <c r="A45" s="10">
        <v>1</v>
      </c>
      <c r="B45" s="6" t="s">
        <v>27</v>
      </c>
      <c r="C45" s="9" t="s">
        <v>35</v>
      </c>
      <c r="D45" s="6" t="s">
        <v>37</v>
      </c>
      <c r="E45" s="10">
        <v>1</v>
      </c>
      <c r="F45" s="11">
        <v>505.77</v>
      </c>
      <c r="G45" s="11">
        <v>74681.78</v>
      </c>
    </row>
    <row r="46" spans="1:7" ht="15.75" x14ac:dyDescent="0.25">
      <c r="A46" s="15" t="s">
        <v>71</v>
      </c>
      <c r="B46" s="16"/>
      <c r="C46" s="16"/>
      <c r="D46" s="17"/>
      <c r="E46" s="7">
        <f>SUM(E45:E45)</f>
        <v>1</v>
      </c>
      <c r="F46" s="8">
        <f>SUM(F45:F45)</f>
        <v>505.77</v>
      </c>
      <c r="G46" s="8">
        <f>SUM(G45:G45)</f>
        <v>74681.78</v>
      </c>
    </row>
    <row r="47" spans="1:7" ht="24.95" customHeight="1" x14ac:dyDescent="0.25">
      <c r="A47" s="18" t="s">
        <v>72</v>
      </c>
      <c r="B47" s="18"/>
      <c r="C47" s="18"/>
      <c r="D47" s="18"/>
      <c r="E47" s="18"/>
      <c r="F47" s="18"/>
      <c r="G47" s="18"/>
    </row>
    <row r="48" spans="1:7" ht="15.75" x14ac:dyDescent="0.25">
      <c r="A48" s="10">
        <v>1</v>
      </c>
      <c r="B48" s="6" t="s">
        <v>27</v>
      </c>
      <c r="C48" s="9" t="s">
        <v>38</v>
      </c>
      <c r="D48" s="6" t="s">
        <v>39</v>
      </c>
      <c r="E48" s="10">
        <v>1</v>
      </c>
      <c r="F48" s="11">
        <v>336.87</v>
      </c>
      <c r="G48" s="11">
        <v>52724.37</v>
      </c>
    </row>
    <row r="49" spans="1:7" ht="15.75" x14ac:dyDescent="0.25">
      <c r="A49" s="15" t="s">
        <v>73</v>
      </c>
      <c r="B49" s="16"/>
      <c r="C49" s="16"/>
      <c r="D49" s="17"/>
      <c r="E49" s="7">
        <f>SUM(E48:E48)</f>
        <v>1</v>
      </c>
      <c r="F49" s="8">
        <f>SUM(F48:F48)</f>
        <v>336.87</v>
      </c>
      <c r="G49" s="8">
        <f>SUM(G48:G48)</f>
        <v>52724.37</v>
      </c>
    </row>
    <row r="50" spans="1:7" ht="24.95" customHeight="1" x14ac:dyDescent="0.25">
      <c r="A50" s="18" t="s">
        <v>74</v>
      </c>
      <c r="B50" s="18"/>
      <c r="C50" s="18"/>
      <c r="D50" s="18"/>
      <c r="E50" s="18"/>
      <c r="F50" s="18"/>
      <c r="G50" s="18"/>
    </row>
    <row r="51" spans="1:7" ht="15.75" x14ac:dyDescent="0.25">
      <c r="A51" s="10">
        <v>1</v>
      </c>
      <c r="B51" s="6" t="s">
        <v>27</v>
      </c>
      <c r="C51" s="9" t="s">
        <v>38</v>
      </c>
      <c r="D51" s="6" t="s">
        <v>40</v>
      </c>
      <c r="E51" s="10">
        <v>1</v>
      </c>
      <c r="F51" s="11">
        <v>336.85</v>
      </c>
      <c r="G51" s="11">
        <v>52721.23</v>
      </c>
    </row>
    <row r="52" spans="1:7" ht="15.75" x14ac:dyDescent="0.25">
      <c r="A52" s="15" t="s">
        <v>75</v>
      </c>
      <c r="B52" s="16"/>
      <c r="C52" s="16"/>
      <c r="D52" s="17"/>
      <c r="E52" s="7">
        <f>SUM(E51:E51)</f>
        <v>1</v>
      </c>
      <c r="F52" s="8">
        <f>SUM(F51:F51)</f>
        <v>336.85</v>
      </c>
      <c r="G52" s="8">
        <f>SUM(G51:G51)</f>
        <v>52721.23</v>
      </c>
    </row>
    <row r="53" spans="1:7" ht="24.95" customHeight="1" x14ac:dyDescent="0.25">
      <c r="A53" s="18" t="s">
        <v>76</v>
      </c>
      <c r="B53" s="18"/>
      <c r="C53" s="18"/>
      <c r="D53" s="18"/>
      <c r="E53" s="18"/>
      <c r="F53" s="18"/>
      <c r="G53" s="18"/>
    </row>
    <row r="54" spans="1:7" ht="31.5" x14ac:dyDescent="0.25">
      <c r="A54" s="10">
        <v>1</v>
      </c>
      <c r="B54" s="6" t="s">
        <v>41</v>
      </c>
      <c r="C54" s="9" t="s">
        <v>42</v>
      </c>
      <c r="D54" s="6" t="s">
        <v>43</v>
      </c>
      <c r="E54" s="10">
        <v>1</v>
      </c>
      <c r="F54" s="11">
        <v>238.48</v>
      </c>
      <c r="G54" s="11">
        <v>76207.28</v>
      </c>
    </row>
    <row r="55" spans="1:7" ht="15.75" x14ac:dyDescent="0.25">
      <c r="A55" s="15" t="s">
        <v>77</v>
      </c>
      <c r="B55" s="16"/>
      <c r="C55" s="16"/>
      <c r="D55" s="17"/>
      <c r="E55" s="7">
        <f>SUM(E54:E54)</f>
        <v>1</v>
      </c>
      <c r="F55" s="8">
        <f>SUM(F54:F54)</f>
        <v>238.48</v>
      </c>
      <c r="G55" s="8">
        <f>SUM(G54:G54)</f>
        <v>76207.28</v>
      </c>
    </row>
    <row r="56" spans="1:7" ht="24.95" customHeight="1" x14ac:dyDescent="0.25">
      <c r="A56" s="18" t="s">
        <v>78</v>
      </c>
      <c r="B56" s="18"/>
      <c r="C56" s="18"/>
      <c r="D56" s="18"/>
      <c r="E56" s="18"/>
      <c r="F56" s="18"/>
      <c r="G56" s="18"/>
    </row>
    <row r="57" spans="1:7" ht="31.5" x14ac:dyDescent="0.25">
      <c r="A57" s="10">
        <v>1</v>
      </c>
      <c r="B57" s="6" t="s">
        <v>41</v>
      </c>
      <c r="C57" s="9" t="s">
        <v>44</v>
      </c>
      <c r="D57" s="6" t="s">
        <v>45</v>
      </c>
      <c r="E57" s="10">
        <v>1</v>
      </c>
      <c r="F57" s="11">
        <v>122.71</v>
      </c>
      <c r="G57" s="11">
        <v>33508.04</v>
      </c>
    </row>
    <row r="58" spans="1:7" ht="15.75" x14ac:dyDescent="0.25">
      <c r="A58" s="15" t="s">
        <v>79</v>
      </c>
      <c r="B58" s="16"/>
      <c r="C58" s="16"/>
      <c r="D58" s="17"/>
      <c r="E58" s="7">
        <f>SUM(E57:E57)</f>
        <v>1</v>
      </c>
      <c r="F58" s="8">
        <f>SUM(F57:F57)</f>
        <v>122.71</v>
      </c>
      <c r="G58" s="8">
        <f>SUM(G57:G57)</f>
        <v>33508.04</v>
      </c>
    </row>
    <row r="59" spans="1:7" ht="24.95" customHeight="1" x14ac:dyDescent="0.25">
      <c r="A59" s="18" t="s">
        <v>80</v>
      </c>
      <c r="B59" s="18"/>
      <c r="C59" s="18"/>
      <c r="D59" s="18"/>
      <c r="E59" s="18"/>
      <c r="F59" s="18"/>
      <c r="G59" s="18"/>
    </row>
    <row r="60" spans="1:7" ht="31.5" x14ac:dyDescent="0.25">
      <c r="A60" s="10">
        <v>1</v>
      </c>
      <c r="B60" s="6" t="s">
        <v>41</v>
      </c>
      <c r="C60" s="9" t="s">
        <v>44</v>
      </c>
      <c r="D60" s="6" t="s">
        <v>46</v>
      </c>
      <c r="E60" s="10">
        <v>1</v>
      </c>
      <c r="F60" s="11">
        <v>122.77</v>
      </c>
      <c r="G60" s="11">
        <v>33510.93</v>
      </c>
    </row>
    <row r="61" spans="1:7" ht="15.75" x14ac:dyDescent="0.25">
      <c r="A61" s="15" t="s">
        <v>81</v>
      </c>
      <c r="B61" s="16"/>
      <c r="C61" s="16"/>
      <c r="D61" s="17"/>
      <c r="E61" s="7">
        <f>SUM(E60:E60)</f>
        <v>1</v>
      </c>
      <c r="F61" s="8">
        <f>SUM(F60:F60)</f>
        <v>122.77</v>
      </c>
      <c r="G61" s="8">
        <f>SUM(G60:G60)</f>
        <v>33510.93</v>
      </c>
    </row>
    <row r="62" spans="1:7" ht="15.75" x14ac:dyDescent="0.25">
      <c r="A62" s="15" t="s">
        <v>9</v>
      </c>
      <c r="B62" s="16"/>
      <c r="C62" s="16"/>
      <c r="D62" s="17"/>
      <c r="E62" s="7">
        <f>E7+E10+E13+E16+E19+E22+E25+E28+E31+E34+E37+E40+E43+E46+E49+E52+E55+E58+E61</f>
        <v>19</v>
      </c>
      <c r="F62" s="8">
        <f t="shared" ref="F62:G62" si="0">F7+F10+F13+F16+F19+F22+F25+F28+F31+F34+F37+F40+F43+F46+F49+F52+F55+F58+F61</f>
        <v>7391.7000000000007</v>
      </c>
      <c r="G62" s="8">
        <f t="shared" si="0"/>
        <v>1272633.4100000001</v>
      </c>
    </row>
  </sheetData>
  <mergeCells count="40">
    <mergeCell ref="A3:G3"/>
    <mergeCell ref="A5:G5"/>
    <mergeCell ref="A7:D7"/>
    <mergeCell ref="A8:G8"/>
    <mergeCell ref="A11:G11"/>
    <mergeCell ref="A14:G14"/>
    <mergeCell ref="A17:G17"/>
    <mergeCell ref="A20:G20"/>
    <mergeCell ref="A23:G23"/>
    <mergeCell ref="A26:G26"/>
    <mergeCell ref="A53:G53"/>
    <mergeCell ref="A56:G56"/>
    <mergeCell ref="A55:D55"/>
    <mergeCell ref="A29:G29"/>
    <mergeCell ref="A32:G32"/>
    <mergeCell ref="A35:G35"/>
    <mergeCell ref="A38:G38"/>
    <mergeCell ref="A41:G41"/>
    <mergeCell ref="A46:D46"/>
    <mergeCell ref="A49:D49"/>
    <mergeCell ref="A52:D52"/>
    <mergeCell ref="A44:G44"/>
    <mergeCell ref="A47:G47"/>
    <mergeCell ref="A50:G50"/>
    <mergeCell ref="A58:D58"/>
    <mergeCell ref="A61:D61"/>
    <mergeCell ref="A62:D62"/>
    <mergeCell ref="A59:G59"/>
    <mergeCell ref="A10:D10"/>
    <mergeCell ref="A13:D13"/>
    <mergeCell ref="A16:D16"/>
    <mergeCell ref="A19:D19"/>
    <mergeCell ref="A22:D22"/>
    <mergeCell ref="A25:D25"/>
    <mergeCell ref="A28:D28"/>
    <mergeCell ref="A31:D31"/>
    <mergeCell ref="A34:D34"/>
    <mergeCell ref="A37:D37"/>
    <mergeCell ref="A40:D40"/>
    <mergeCell ref="A43:D43"/>
  </mergeCells>
  <printOptions horizontalCentered="1"/>
  <pageMargins left="0.19685039370078741" right="0.19685039370078741" top="0.19685039370078741" bottom="0.47244094488188981" header="0.31496062992125984" footer="0.31496062992125984"/>
  <pageSetup paperSize="9" scale="84" fitToHeight="0" orientation="portrait" r:id="rId1"/>
  <headerFooter>
    <oddFooter>&amp;C&amp;"Times New Roman,обычный"&amp;12&amp;P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Партия</vt:lpstr>
      <vt:lpstr>Партия!Заголовки_для_печати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2026-06-05T11:52:43Z</dcterms:modified>
</cp:coreProperties>
</file>